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17" documentId="11_E7693236E559931CE1A006F1ACC45EA6F40DA139" xr6:coauthVersionLast="45" xr6:coauthVersionMax="45" xr10:uidLastSave="{96C4807D-F1F3-4C11-AB90-58CCC189A68B}"/>
  <bookViews>
    <workbookView xWindow="192" yWindow="192" windowWidth="30336" windowHeight="24936" xr2:uid="{00000000-000D-0000-FFFF-FFFF00000000}"/>
  </bookViews>
  <sheets>
    <sheet name="Sheet1" sheetId="2" r:id="rId1"/>
    <sheet name="TABHTRK" sheetId="1" r:id="rId2"/>
  </sheet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2" l="1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10" i="2"/>
</calcChain>
</file>

<file path=xl/sharedStrings.xml><?xml version="1.0" encoding="utf-8"?>
<sst xmlns="http://schemas.openxmlformats.org/spreadsheetml/2006/main" count="180" uniqueCount="112">
  <si>
    <t>ALEXANDRIA CITY</t>
  </si>
  <si>
    <t>AMHERST</t>
  </si>
  <si>
    <t>APPOMATTOX</t>
  </si>
  <si>
    <t>ARLINGTON</t>
  </si>
  <si>
    <t>AUGUSTA</t>
  </si>
  <si>
    <t>BEDFORD COUNTY</t>
  </si>
  <si>
    <t>BOTETOURT</t>
  </si>
  <si>
    <t>BRUNSWICK</t>
  </si>
  <si>
    <t>CAMPBELL</t>
  </si>
  <si>
    <t>CHARLES CITY COUNTY</t>
  </si>
  <si>
    <t>CHARLOTTE</t>
  </si>
  <si>
    <t>CHARLOTTESVILLE CITY</t>
  </si>
  <si>
    <t>CHESAPEAKE CITY</t>
  </si>
  <si>
    <t>CHESTERFIELD</t>
  </si>
  <si>
    <t>COVINGTON CITY</t>
  </si>
  <si>
    <t>CULPEPER</t>
  </si>
  <si>
    <t>FAIRFAX CITY</t>
  </si>
  <si>
    <t>FAIRFAX COUNTY</t>
  </si>
  <si>
    <t>FAUQUIER</t>
  </si>
  <si>
    <t>FLOYD</t>
  </si>
  <si>
    <t>FLUVANNA</t>
  </si>
  <si>
    <t>FRANKLIN CITY</t>
  </si>
  <si>
    <t>FREDERICK</t>
  </si>
  <si>
    <t>FREDERICKSBURG CITY</t>
  </si>
  <si>
    <t>GALAX</t>
  </si>
  <si>
    <t>GLOUCESTER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</si>
  <si>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</si>
  <si>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</si>
  <si>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</si>
  <si>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</si>
  <si>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</si>
  <si>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</si>
  <si>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</si>
  <si>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KING GEORGE</t>
  </si>
  <si>
    <t>LEXINGTON CITY</t>
  </si>
  <si>
    <t>LOUDOUN</t>
  </si>
  <si>
    <t>LOUISA</t>
  </si>
  <si>
    <t>MANASSAS CITY</t>
  </si>
  <si>
    <t>MANASSAS PARK CITY</t>
  </si>
  <si>
    <t>MATHEWS</t>
  </si>
  <si>
    <t>MECKLENBURG</t>
  </si>
  <si>
    <t>NELSON</t>
  </si>
  <si>
    <t>NEWPORT NEWS CITY</t>
  </si>
  <si>
    <t>NORFOLK CITY</t>
  </si>
  <si>
    <t>NORTHUMBERLAND</t>
  </si>
  <si>
    <t>PETERSBURG CITY</t>
  </si>
  <si>
    <t>PRINCE EDWARD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</si>
  <si>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</si>
  <si>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</si>
  <si>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</si>
  <si>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</si>
  <si>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</si>
  <si>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</si>
  <si>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</si>
  <si>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ROCKINGHAM</t>
  </si>
  <si>
    <t>RUSSELL</t>
  </si>
  <si>
    <t>SALEM CITY</t>
  </si>
  <si>
    <t>SMYTH</t>
  </si>
  <si>
    <t>SPOTSYLVANIA</t>
  </si>
  <si>
    <t>STAFFORD</t>
  </si>
  <si>
    <t>STAUNTON CITY</t>
  </si>
  <si>
    <t>SUFFOLK CITY</t>
  </si>
  <si>
    <t>Unknown/Out of State</t>
  </si>
  <si>
    <t>VIRGINIA BEACH CITY</t>
  </si>
  <si>
    <t>WASHINGTON</t>
  </si>
  <si>
    <t>WILLIAMSBURG CITY</t>
  </si>
  <si>
    <t>WINCHESTER CITY</t>
  </si>
  <si>
    <t>County Garaged</t>
  </si>
  <si>
    <t>CAPACITY</t>
  </si>
  <si>
    <t>DODGE</t>
  </si>
  <si>
    <t>E ONE</t>
  </si>
  <si>
    <t>FERRARI</t>
  </si>
  <si>
    <t>FORD</t>
  </si>
  <si>
    <t>FREIGHTLINER</t>
  </si>
  <si>
    <t>HINO</t>
  </si>
  <si>
    <t>INTERNATIONAL</t>
  </si>
  <si>
    <t>ISUZU</t>
  </si>
  <si>
    <t>KENWORTH</t>
  </si>
  <si>
    <t>MACK</t>
  </si>
  <si>
    <t>MERCEDES</t>
  </si>
  <si>
    <t>PETERBILT</t>
  </si>
  <si>
    <t>PIERCE</t>
  </si>
  <si>
    <t>TOYOTA</t>
  </si>
  <si>
    <t>TRUCK</t>
  </si>
  <si>
    <t>UNKNOWN</t>
  </si>
  <si>
    <t>VOLVO</t>
  </si>
  <si>
    <t>WESTERN STAR</t>
  </si>
  <si>
    <t xml:space="preserve">CAPACITY </t>
  </si>
  <si>
    <t>Grand Total</t>
  </si>
  <si>
    <t>Data</t>
  </si>
  <si>
    <t xml:space="preserve">DODGE </t>
  </si>
  <si>
    <t xml:space="preserve">E ONE </t>
  </si>
  <si>
    <t xml:space="preserve">FERRARI 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</si>
  <si>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</si>
  <si>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</si>
  <si>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</si>
  <si>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</si>
  <si>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</si>
  <si>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</si>
  <si>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</si>
  <si>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</si>
  <si>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PETERBILT </t>
  </si>
  <si>
    <t xml:space="preserve">PIERCE </t>
  </si>
  <si>
    <t xml:space="preserve">TOYOTA </t>
  </si>
  <si>
    <t xml:space="preserve">TRUCK </t>
  </si>
  <si>
    <t xml:space="preserve">UNKNOWN </t>
  </si>
  <si>
    <t xml:space="preserve">VOLVO </t>
  </si>
  <si>
    <t xml:space="preserve">WESTERN STAR </t>
  </si>
  <si>
    <t>TOTAL</t>
  </si>
  <si>
    <t>Virginia Automobile Dealers Association</t>
  </si>
  <si>
    <t>09/05/2020 - 10/02/2020</t>
  </si>
  <si>
    <t>September 2020 Heavy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</si>
</sst>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112.454354166664" createdVersion="1" refreshedVersion="4" recordCount="67" upgradeOnRefresh="1" xr:uid="{00000000-000A-0000-FFFF-FFFF01000000}">
  <cacheSource type="worksheet">
    <worksheetSource ref="A1:T68" sheet="TABHTRK"/>
  </cacheSource>
  <cacheFields count="20">
    <cacheField name="County Garaged" numFmtId="0">
      <sharedItems count="67">
        <s v="ALEXANDRIA CITY"/>
        <s v="AMHERST"/>
        <s v="APPOMATTOX"/>
        <s v="ARLINGTON"/>
        <s v="AUGUSTA"/>
        <s v="BEDFORD COUNTY"/>
        <s v="BOTETOURT"/>
        <s v="BRUNSWICK"/>
        <s v="CAMPBELL"/>
        <s v="CHARLES CITY COUNTY"/>
        <s v="CHARLOTTE"/>
        <s v="CHARLOTTESVILLE CITY"/>
        <s v="CHESAPEAKE CITY"/>
        <s v="CHESTERFIELD"/>
        <s v="COVINGTON CITY"/>
        <s v="CULPEPER"/>
        <s v="FAIRFAX CITY"/>
        <s v="FAIRFAX COUNTY"/>
        <s v="FAUQUIER"/>
        <s v="FLOYD"/>
        <s v="FLUVANNA"/>
        <s v="FRANKLIN CITY"/>
        <s v="FREDERICK"/>
        <s v="FREDERICKSBURG CITY"/>
        <s v="GALAX"/>
        <s v="GLOUCESTER"/>
        <s v="HALIFAX"/>
        <s v="HAMPTON CITY"/>
        <s v="HANOVER"/>
        <s v="HARRISONBURG CITY"/>
        <s v="HENRICO"/>
        <s v="HENRY"/>
        <s v="HOPEWELL CITY"/>
        <s v="KING GEORGE"/>
        <s v="LEXINGTON CITY"/>
        <s v="LOUDOUN"/>
        <s v="LOUISA"/>
        <s v="MANASSAS CITY"/>
        <s v="MANASSAS PARK CITY"/>
        <s v="MATHEWS"/>
        <s v="MECKLENBURG"/>
        <s v="NELSON"/>
        <s v="NEWPORT NEWS CITY"/>
        <s v="NORFOLK CITY"/>
        <s v="NORTHUMBERLAND"/>
        <s v="PETERSBURG CITY"/>
        <s v="PRINCE EDWARD"/>
        <s v="PRINCE WILLIAM"/>
        <s v="PULASKI"/>
        <s v="RADFORD CITY"/>
        <s v="RICHMOND CITY"/>
        <s v="RICHMOND COUNTY"/>
        <s v="ROANOKE CITY"/>
        <s v="ROANOKE COUNTY"/>
        <s v="ROCKINGHAM"/>
        <s v="RUSSELL"/>
        <s v="SALEM CITY"/>
        <s v="SMYTH"/>
        <s v="SPOTSYLVANIA"/>
        <s v="STAFFORD"/>
        <s v="STAUNTON CITY"/>
        <s v="SUFFOLK CITY"/>
        <s v="Unknown/Out of State"/>
        <s v="VIRGINIA BEACH CITY"/>
        <s v="WASHINGTON"/>
        <s v="WILLIAMSBURG CITY"/>
        <s v="WINCHESTER CITY"/>
      </sharedItems>
    </cacheField>
    <cacheField name="CAPACITY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1"/>
    </cacheField>
    <cacheField name="E ONE" numFmtId="0">
      <sharedItems containsSemiMixedTypes="0" containsString="0" containsNumber="1" containsInteger="1" minValue="0" maxValue="1"/>
    </cacheField>
    <cacheField name="FERRARI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25"/>
    </cacheField>
    <cacheField name="FREIGHTLINER" numFmtId="0">
      <sharedItems containsSemiMixedTypes="0" containsString="0" containsNumber="1" containsInteger="1" minValue="0" maxValue="32"/>
    </cacheField>
    <cacheField name="HINO" numFmtId="0">
      <sharedItems containsSemiMixedTypes="0" containsString="0" containsNumber="1" containsInteger="1" minValue="0" maxValue="5"/>
    </cacheField>
    <cacheField name="INTERNATIONAL" numFmtId="0">
      <sharedItems containsSemiMixedTypes="0" containsString="0" containsNumber="1" containsInteger="1" minValue="0" maxValue="14"/>
    </cacheField>
    <cacheField name="ISUZU" numFmtId="0">
      <sharedItems containsSemiMixedTypes="0" containsString="0" containsNumber="1" containsInteger="1" minValue="0" maxValue="8"/>
    </cacheField>
    <cacheField name="KENWORTH" numFmtId="0">
      <sharedItems containsSemiMixedTypes="0" containsString="0" containsNumber="1" containsInteger="1" minValue="0" maxValue="3"/>
    </cacheField>
    <cacheField name="MACK" numFmtId="0">
      <sharedItems containsSemiMixedTypes="0" containsString="0" containsNumber="1" containsInteger="1" minValue="0" maxValue="20"/>
    </cacheField>
    <cacheField name="MERCEDES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5"/>
    </cacheField>
    <cacheField name="PIERCE" numFmtId="0">
      <sharedItems containsSemiMixedTypes="0" containsString="0" containsNumber="1" containsInteger="1" minValue="0" maxValue="3"/>
    </cacheField>
    <cacheField name="TOYOTA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2"/>
    </cacheField>
    <cacheField name="UNKNOWN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12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</r>
  <r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</r>
  <r>
    <x v="4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</r>
  <r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x v="6"/>
    <n v="0"/>
    <n v="0"/>
    <n v="0"/>
    <n v="0"/>
    <n v="0"/>
    <n v="5"/>
    <n v="0"/>
    <n v="0"/>
    <n v="0"/>
    <n v="0"/>
    <n v="1"/>
    <n v="1"/>
    <n v="0"/>
    <n v="0"/>
    <n v="0"/>
    <n v="0"/>
    <n v="0"/>
    <n v="0"/>
    <n v="0"/>
  </r>
  <r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</r>
  <r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12"/>
    <n v="0"/>
    <n v="0"/>
    <n v="0"/>
    <n v="0"/>
    <n v="25"/>
    <n v="2"/>
    <n v="1"/>
    <n v="3"/>
    <n v="8"/>
    <n v="2"/>
    <n v="0"/>
    <n v="0"/>
    <n v="0"/>
    <n v="0"/>
    <n v="0"/>
    <n v="0"/>
    <n v="0"/>
    <n v="1"/>
    <n v="0"/>
  </r>
  <r>
    <x v="13"/>
    <n v="0"/>
    <n v="0"/>
    <n v="0"/>
    <n v="0"/>
    <n v="0"/>
    <n v="6"/>
    <n v="1"/>
    <n v="1"/>
    <n v="2"/>
    <n v="0"/>
    <n v="1"/>
    <n v="0"/>
    <n v="0"/>
    <n v="0"/>
    <n v="0"/>
    <n v="0"/>
    <n v="0"/>
    <n v="2"/>
    <n v="0"/>
  </r>
  <r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5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</r>
  <r>
    <x v="16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</r>
  <r>
    <x v="17"/>
    <n v="0"/>
    <n v="0"/>
    <n v="0"/>
    <n v="0"/>
    <n v="0"/>
    <n v="6"/>
    <n v="0"/>
    <n v="7"/>
    <n v="3"/>
    <n v="1"/>
    <n v="2"/>
    <n v="1"/>
    <n v="0"/>
    <n v="0"/>
    <n v="0"/>
    <n v="0"/>
    <n v="0"/>
    <n v="0"/>
    <n v="0"/>
  </r>
  <r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x v="1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2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2"/>
    <n v="0"/>
    <n v="1"/>
    <n v="0"/>
    <n v="0"/>
    <n v="0"/>
    <n v="1"/>
    <n v="0"/>
    <n v="0"/>
    <n v="0"/>
    <n v="1"/>
    <n v="1"/>
    <n v="0"/>
    <n v="0"/>
    <n v="0"/>
    <n v="0"/>
    <n v="0"/>
    <n v="0"/>
    <n v="0"/>
    <n v="0"/>
  </r>
  <r>
    <x v="23"/>
    <n v="0"/>
    <n v="0"/>
    <n v="0"/>
    <n v="0"/>
    <n v="0"/>
    <n v="4"/>
    <n v="1"/>
    <n v="0"/>
    <n v="1"/>
    <n v="0"/>
    <n v="0"/>
    <n v="0"/>
    <n v="1"/>
    <n v="0"/>
    <n v="0"/>
    <n v="0"/>
    <n v="0"/>
    <n v="0"/>
    <n v="0"/>
  </r>
  <r>
    <x v="2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2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2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27"/>
    <n v="0"/>
    <n v="0"/>
    <n v="0"/>
    <n v="0"/>
    <n v="0"/>
    <n v="1"/>
    <n v="0"/>
    <n v="0"/>
    <n v="3"/>
    <n v="0"/>
    <n v="1"/>
    <n v="0"/>
    <n v="0"/>
    <n v="0"/>
    <n v="0"/>
    <n v="0"/>
    <n v="1"/>
    <n v="0"/>
    <n v="0"/>
  </r>
  <r>
    <x v="28"/>
    <n v="0"/>
    <n v="0"/>
    <n v="0"/>
    <n v="0"/>
    <n v="1"/>
    <n v="2"/>
    <n v="2"/>
    <n v="0"/>
    <n v="1"/>
    <n v="1"/>
    <n v="0"/>
    <n v="0"/>
    <n v="2"/>
    <n v="0"/>
    <n v="0"/>
    <n v="0"/>
    <n v="0"/>
    <n v="0"/>
    <n v="0"/>
  </r>
  <r>
    <x v="2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30"/>
    <n v="0"/>
    <n v="0"/>
    <n v="0"/>
    <n v="0"/>
    <n v="1"/>
    <n v="6"/>
    <n v="1"/>
    <n v="0"/>
    <n v="1"/>
    <n v="0"/>
    <n v="0"/>
    <n v="0"/>
    <n v="1"/>
    <n v="0"/>
    <n v="0"/>
    <n v="0"/>
    <n v="0"/>
    <n v="0"/>
    <n v="0"/>
  </r>
  <r>
    <x v="3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3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5"/>
    <n v="0"/>
    <n v="0"/>
    <n v="0"/>
    <n v="0"/>
    <n v="3"/>
    <n v="1"/>
    <n v="1"/>
    <n v="1"/>
    <n v="0"/>
    <n v="0"/>
    <n v="6"/>
    <n v="0"/>
    <n v="1"/>
    <n v="0"/>
    <n v="0"/>
    <n v="0"/>
    <n v="0"/>
    <n v="0"/>
    <n v="0"/>
  </r>
  <r>
    <x v="3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7"/>
    <n v="0"/>
    <n v="0"/>
    <n v="0"/>
    <n v="0"/>
    <n v="0"/>
    <n v="0"/>
    <n v="0"/>
    <n v="0"/>
    <n v="1"/>
    <n v="0"/>
    <n v="0"/>
    <n v="0"/>
    <n v="5"/>
    <n v="0"/>
    <n v="0"/>
    <n v="0"/>
    <n v="0"/>
    <n v="0"/>
    <n v="0"/>
  </r>
  <r>
    <x v="3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</r>
  <r>
    <x v="4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</r>
  <r>
    <x v="4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42"/>
    <n v="0"/>
    <n v="0"/>
    <n v="0"/>
    <n v="0"/>
    <n v="0"/>
    <n v="0"/>
    <n v="0"/>
    <n v="14"/>
    <n v="1"/>
    <n v="0"/>
    <n v="0"/>
    <n v="0"/>
    <n v="0"/>
    <n v="0"/>
    <n v="0"/>
    <n v="0"/>
    <n v="0"/>
    <n v="0"/>
    <n v="0"/>
  </r>
  <r>
    <x v="43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</r>
  <r>
    <x v="44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</r>
  <r>
    <x v="4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46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</r>
  <r>
    <x v="47"/>
    <n v="0"/>
    <n v="0"/>
    <n v="0"/>
    <n v="0"/>
    <n v="1"/>
    <n v="1"/>
    <n v="5"/>
    <n v="0"/>
    <n v="1"/>
    <n v="2"/>
    <n v="0"/>
    <n v="0"/>
    <n v="1"/>
    <n v="0"/>
    <n v="0"/>
    <n v="0"/>
    <n v="0"/>
    <n v="2"/>
    <n v="0"/>
  </r>
  <r>
    <x v="4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4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50"/>
    <n v="0"/>
    <n v="0"/>
    <n v="0"/>
    <n v="0"/>
    <n v="0"/>
    <n v="0"/>
    <n v="0"/>
    <n v="6"/>
    <n v="4"/>
    <n v="0"/>
    <n v="1"/>
    <n v="0"/>
    <n v="0"/>
    <n v="3"/>
    <n v="0"/>
    <n v="0"/>
    <n v="0"/>
    <n v="0"/>
    <n v="0"/>
  </r>
  <r>
    <x v="5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x v="5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5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x v="54"/>
    <n v="0"/>
    <n v="0"/>
    <n v="0"/>
    <n v="0"/>
    <n v="0"/>
    <n v="2"/>
    <n v="0"/>
    <n v="0"/>
    <n v="0"/>
    <n v="0"/>
    <n v="0"/>
    <n v="0"/>
    <n v="0"/>
    <n v="1"/>
    <n v="0"/>
    <n v="0"/>
    <n v="0"/>
    <n v="2"/>
    <n v="0"/>
  </r>
  <r>
    <x v="5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56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</r>
  <r>
    <x v="5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58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</r>
  <r>
    <x v="5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6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6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62"/>
    <n v="1"/>
    <n v="0"/>
    <n v="0"/>
    <n v="0"/>
    <n v="0"/>
    <n v="32"/>
    <n v="0"/>
    <n v="0"/>
    <n v="2"/>
    <n v="2"/>
    <n v="20"/>
    <n v="0"/>
    <n v="2"/>
    <n v="0"/>
    <n v="1"/>
    <n v="1"/>
    <n v="0"/>
    <n v="12"/>
    <n v="0"/>
  </r>
  <r>
    <x v="63"/>
    <n v="0"/>
    <n v="0"/>
    <n v="0"/>
    <n v="0"/>
    <n v="2"/>
    <n v="1"/>
    <n v="0"/>
    <n v="1"/>
    <n v="0"/>
    <n v="1"/>
    <n v="0"/>
    <n v="0"/>
    <n v="0"/>
    <n v="0"/>
    <n v="0"/>
    <n v="1"/>
    <n v="1"/>
    <n v="2"/>
    <n v="0"/>
  </r>
  <r>
    <x v="6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6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4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T77" firstHeaderRow="1" firstDataRow="2" firstDataCol="1"/>
  <pivotFields count="20">
    <pivotField axis="axisRow" compact="0" outline="0" subtotalTop="0" showAll="0" includeNewItemsInFilter="1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CAPACITY " fld="1" baseField="0" baseItem="0"/>
    <dataField name="DODGE " fld="2" baseField="0" baseItem="0"/>
    <dataField name="E ONE " fld="3" baseField="0" baseItem="0"/>
    <dataField name="FERRARI " fld="4" baseField="0" baseItem="0"/>
    <dataField name="FORD " fld="5" baseField="0" baseItem="0"/>
    <dataField name="FREIGHTLINER " fld="6" baseField="0" baseItem="0"/>
    <dataField name="HINO " fld="7" baseField="0" baseItem="0"/>
    <dataField name="INTERNATIONAL " fld="8" baseField="0" baseItem="0"/>
    <dataField name="ISUZU " fld="9" baseField="0" baseItem="0"/>
    <dataField name="KENWORTH " fld="10" baseField="0" baseItem="0"/>
    <dataField name="MACK " fld="11" baseField="0" baseItem="0"/>
    <dataField name="MERCEDES " fld="12" baseField="0" baseItem="0"/>
    <dataField name="PETERBILT " fld="13" baseField="0" baseItem="0"/>
    <dataField name="PIERCE " fld="14" baseField="0" baseItem="0"/>
    <dataField name="TOYOTA " fld="15" baseField="0" baseItem="0"/>
    <dataField name="TRUCK " fld="16" baseField="0" baseItem="0"/>
    <dataField name="UNKNOWN " fld="17" baseField="0" baseItem="0"/>
    <dataField name="VOLVO " fld="18" baseField="0" baseItem="0"/>
    <dataField name="WESTERN STAR " fld="19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77"/>
  <sheetViews>
    <sheetView tabSelected="1" workbookViewId="0">
      <selection activeCell="I3" sqref="I3"/>
    </sheetView>
  </sheetViews>
  <sheetFormatPr defaultRowHeight="14.4" x14ac:dyDescent="0.3"/>
  <cols>
    <col min="1" max="1" width="15.6640625" customWidth="1"/>
    <col min="2" max="2" width="10" customWidth="1"/>
    <col min="3" max="3" width="7.6640625" bestFit="1" customWidth="1"/>
    <col min="4" max="4" width="6.6640625" customWidth="1"/>
    <col min="5" max="5" width="8.6640625" customWidth="1"/>
    <col min="6" max="6" width="6.33203125" customWidth="1"/>
    <col min="7" max="7" width="13.88671875" bestFit="1" customWidth="1"/>
    <col min="8" max="8" width="6.109375" customWidth="1"/>
    <col min="9" max="9" width="16" bestFit="1" customWidth="1"/>
    <col min="10" max="10" width="6.5546875" customWidth="1"/>
    <col min="11" max="11" width="11.6640625" bestFit="1" customWidth="1"/>
    <col min="12" max="12" width="6.6640625" customWidth="1"/>
    <col min="13" max="13" width="10.6640625" bestFit="1" customWidth="1"/>
    <col min="14" max="14" width="10.33203125" bestFit="1" customWidth="1"/>
    <col min="15" max="15" width="7.44140625" customWidth="1"/>
    <col min="16" max="16" width="8.5546875" customWidth="1"/>
    <col min="17" max="17" width="7.109375" customWidth="1"/>
    <col min="18" max="18" width="11.44140625" bestFit="1" customWidth="1"/>
    <col min="19" max="19" width="7.6640625" customWidth="1"/>
    <col min="20" max="20" width="14.88671875" bestFit="1" customWidth="1"/>
  </cols>
  <sheetData>
    <row r="3" spans="1:21" ht="15.6" x14ac:dyDescent="0.3">
      <c r="C3" s="18" t="s">
        <v>109</v>
      </c>
    </row>
    <row r="4" spans="1:21" ht="15.6" x14ac:dyDescent="0.3">
      <c r="C4" s="18" t="s">
        <v>111</v>
      </c>
    </row>
    <row r="5" spans="1:21" ht="15.6" x14ac:dyDescent="0.3">
      <c r="C5" s="18" t="s">
        <v>110</v>
      </c>
    </row>
    <row r="8" spans="1:21" x14ac:dyDescent="0.3">
      <c r="A8" s="1"/>
      <c r="B8" s="3" t="s">
        <v>89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1" x14ac:dyDescent="0.3">
      <c r="A9" s="3" t="s">
        <v>67</v>
      </c>
      <c r="B9" s="1" t="s">
        <v>87</v>
      </c>
      <c r="C9" s="7" t="s">
        <v>90</v>
      </c>
      <c r="D9" s="7" t="s">
        <v>91</v>
      </c>
      <c r="E9" s="7" t="s">
        <v>92</v>
      </c>
      <c r="F9" s="7" t="s">
        <v>93</v>
      </c>
      <c r="G9" s="7" t="s">
        <v>94</v>
      </c>
      <c r="H9" s="7" t="s">
        <v>95</v>
      </c>
      <c r="I9" s="7" t="s">
        <v>96</v>
      </c>
      <c r="J9" s="7" t="s">
        <v>97</v>
      </c>
      <c r="K9" s="7" t="s">
        <v>98</v>
      </c>
      <c r="L9" s="7" t="s">
        <v>99</v>
      </c>
      <c r="M9" s="7" t="s">
        <v>100</v>
      </c>
      <c r="N9" s="7" t="s">
        <v>101</v>
      </c>
      <c r="O9" s="7" t="s">
        <v>102</v>
      </c>
      <c r="P9" s="7" t="s">
        <v>103</v>
      </c>
      <c r="Q9" s="7" t="s">
        <v>104</v>
      </c>
      <c r="R9" s="7" t="s">
        <v>105</v>
      </c>
      <c r="S9" s="7" t="s">
        <v>106</v>
      </c>
      <c r="T9" s="7" t="s">
        <v>107</v>
      </c>
      <c r="U9" s="17" t="s">
        <v>108</v>
      </c>
    </row>
    <row r="10" spans="1:21" x14ac:dyDescent="0.3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1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15">
        <f>SUM(B10:T10)</f>
        <v>2</v>
      </c>
    </row>
    <row r="11" spans="1:21" x14ac:dyDescent="0.3">
      <c r="A11" s="4" t="s">
        <v>1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4">
        <v>1</v>
      </c>
      <c r="U11" s="16">
        <f t="shared" ref="U11:U74" si="0">SUM(B11:T11)</f>
        <v>2</v>
      </c>
    </row>
    <row r="12" spans="1:21" x14ac:dyDescent="0.3">
      <c r="A12" s="4" t="s">
        <v>2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4">
        <v>0</v>
      </c>
      <c r="U12" s="16">
        <f t="shared" si="0"/>
        <v>1</v>
      </c>
    </row>
    <row r="13" spans="1:21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">
        <v>0</v>
      </c>
      <c r="Q13" s="11">
        <v>0</v>
      </c>
      <c r="R13" s="11">
        <v>0</v>
      </c>
      <c r="S13" s="11">
        <v>0</v>
      </c>
      <c r="T13" s="14">
        <v>0</v>
      </c>
      <c r="U13" s="16">
        <f t="shared" si="0"/>
        <v>2</v>
      </c>
    </row>
    <row r="14" spans="1:21" x14ac:dyDescent="0.3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1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4">
        <v>0</v>
      </c>
      <c r="U14" s="16">
        <f t="shared" si="0"/>
        <v>3</v>
      </c>
    </row>
    <row r="15" spans="1:21" x14ac:dyDescent="0.3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1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4">
        <v>0</v>
      </c>
      <c r="U15" s="16">
        <f t="shared" si="0"/>
        <v>2</v>
      </c>
    </row>
    <row r="16" spans="1:21" x14ac:dyDescent="0.3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5</v>
      </c>
      <c r="H16" s="11">
        <v>0</v>
      </c>
      <c r="I16" s="11">
        <v>0</v>
      </c>
      <c r="J16" s="11">
        <v>0</v>
      </c>
      <c r="K16" s="11">
        <v>0</v>
      </c>
      <c r="L16" s="11">
        <v>1</v>
      </c>
      <c r="M16" s="11">
        <v>1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4">
        <v>0</v>
      </c>
      <c r="U16" s="16">
        <f t="shared" si="0"/>
        <v>7</v>
      </c>
    </row>
    <row r="17" spans="1:21" x14ac:dyDescent="0.3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4">
        <v>0</v>
      </c>
      <c r="U17" s="16">
        <f t="shared" si="0"/>
        <v>1</v>
      </c>
    </row>
    <row r="18" spans="1:21" x14ac:dyDescent="0.3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4">
        <v>0</v>
      </c>
      <c r="U18" s="16">
        <f t="shared" si="0"/>
        <v>1</v>
      </c>
    </row>
    <row r="19" spans="1:21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3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4">
        <v>0</v>
      </c>
      <c r="U19" s="16">
        <f t="shared" si="0"/>
        <v>3</v>
      </c>
    </row>
    <row r="20" spans="1:21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3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4">
        <v>0</v>
      </c>
      <c r="U20" s="16">
        <f t="shared" si="0"/>
        <v>3</v>
      </c>
    </row>
    <row r="21" spans="1:21" x14ac:dyDescent="0.3">
      <c r="A21" s="4" t="s">
        <v>11</v>
      </c>
      <c r="B21" s="10">
        <v>0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4">
        <v>0</v>
      </c>
      <c r="U21" s="16">
        <f t="shared" si="0"/>
        <v>2</v>
      </c>
    </row>
    <row r="22" spans="1:21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25</v>
      </c>
      <c r="G22" s="11">
        <v>2</v>
      </c>
      <c r="H22" s="11">
        <v>1</v>
      </c>
      <c r="I22" s="11">
        <v>3</v>
      </c>
      <c r="J22" s="11">
        <v>8</v>
      </c>
      <c r="K22" s="11">
        <v>2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1</v>
      </c>
      <c r="T22" s="14">
        <v>0</v>
      </c>
      <c r="U22" s="16">
        <f t="shared" si="0"/>
        <v>42</v>
      </c>
    </row>
    <row r="23" spans="1:21" x14ac:dyDescent="0.3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6</v>
      </c>
      <c r="H23" s="11">
        <v>1</v>
      </c>
      <c r="I23" s="11">
        <v>1</v>
      </c>
      <c r="J23" s="11">
        <v>2</v>
      </c>
      <c r="K23" s="11">
        <v>0</v>
      </c>
      <c r="L23" s="11">
        <v>1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2</v>
      </c>
      <c r="T23" s="14">
        <v>0</v>
      </c>
      <c r="U23" s="16">
        <f t="shared" si="0"/>
        <v>13</v>
      </c>
    </row>
    <row r="24" spans="1:21" x14ac:dyDescent="0.3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4">
        <v>0</v>
      </c>
      <c r="U24" s="16">
        <f t="shared" si="0"/>
        <v>1</v>
      </c>
    </row>
    <row r="25" spans="1:21" x14ac:dyDescent="0.3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2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4">
        <v>0</v>
      </c>
      <c r="U25" s="16">
        <f t="shared" si="0"/>
        <v>3</v>
      </c>
    </row>
    <row r="26" spans="1:21" x14ac:dyDescent="0.3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1">
        <v>0</v>
      </c>
      <c r="S26" s="11">
        <v>0</v>
      </c>
      <c r="T26" s="14">
        <v>0</v>
      </c>
      <c r="U26" s="16">
        <f t="shared" si="0"/>
        <v>2</v>
      </c>
    </row>
    <row r="27" spans="1:21" x14ac:dyDescent="0.3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6</v>
      </c>
      <c r="H27" s="11">
        <v>0</v>
      </c>
      <c r="I27" s="11">
        <v>7</v>
      </c>
      <c r="J27" s="11">
        <v>3</v>
      </c>
      <c r="K27" s="11">
        <v>1</v>
      </c>
      <c r="L27" s="11">
        <v>2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4">
        <v>0</v>
      </c>
      <c r="U27" s="16">
        <f t="shared" si="0"/>
        <v>20</v>
      </c>
    </row>
    <row r="28" spans="1:21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4">
        <v>0</v>
      </c>
      <c r="U28" s="16">
        <f t="shared" si="0"/>
        <v>2</v>
      </c>
    </row>
    <row r="29" spans="1:21" x14ac:dyDescent="0.3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4">
        <v>0</v>
      </c>
      <c r="U29" s="16">
        <f t="shared" si="0"/>
        <v>1</v>
      </c>
    </row>
    <row r="30" spans="1:21" x14ac:dyDescent="0.3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4">
        <v>0</v>
      </c>
      <c r="U30" s="16">
        <f t="shared" si="0"/>
        <v>2</v>
      </c>
    </row>
    <row r="31" spans="1:21" x14ac:dyDescent="0.3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4">
        <v>0</v>
      </c>
      <c r="U31" s="16">
        <f t="shared" si="0"/>
        <v>1</v>
      </c>
    </row>
    <row r="32" spans="1:21" x14ac:dyDescent="0.3">
      <c r="A32" s="4" t="s">
        <v>22</v>
      </c>
      <c r="B32" s="10">
        <v>0</v>
      </c>
      <c r="C32" s="11">
        <v>1</v>
      </c>
      <c r="D32" s="11">
        <v>0</v>
      </c>
      <c r="E32" s="11">
        <v>0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1</v>
      </c>
      <c r="L32" s="11">
        <v>1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4">
        <v>0</v>
      </c>
      <c r="U32" s="16">
        <f t="shared" si="0"/>
        <v>4</v>
      </c>
    </row>
    <row r="33" spans="1:21" x14ac:dyDescent="0.3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4</v>
      </c>
      <c r="H33" s="11">
        <v>1</v>
      </c>
      <c r="I33" s="11">
        <v>0</v>
      </c>
      <c r="J33" s="11">
        <v>1</v>
      </c>
      <c r="K33" s="11">
        <v>0</v>
      </c>
      <c r="L33" s="11">
        <v>0</v>
      </c>
      <c r="M33" s="11">
        <v>0</v>
      </c>
      <c r="N33" s="11">
        <v>1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4">
        <v>0</v>
      </c>
      <c r="U33" s="16">
        <f t="shared" si="0"/>
        <v>7</v>
      </c>
    </row>
    <row r="34" spans="1:21" x14ac:dyDescent="0.3">
      <c r="A34" s="4" t="s">
        <v>24</v>
      </c>
      <c r="B34" s="10">
        <v>0</v>
      </c>
      <c r="C34" s="11">
        <v>0</v>
      </c>
      <c r="D34" s="11">
        <v>0</v>
      </c>
      <c r="E34" s="1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4">
        <v>0</v>
      </c>
      <c r="U34" s="16">
        <f t="shared" si="0"/>
        <v>1</v>
      </c>
    </row>
    <row r="35" spans="1:21" x14ac:dyDescent="0.3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4">
        <v>0</v>
      </c>
      <c r="U35" s="16">
        <f t="shared" si="0"/>
        <v>1</v>
      </c>
    </row>
    <row r="36" spans="1:21" x14ac:dyDescent="0.3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1</v>
      </c>
      <c r="S36" s="11">
        <v>0</v>
      </c>
      <c r="T36" s="14">
        <v>0</v>
      </c>
      <c r="U36" s="16">
        <f t="shared" si="0"/>
        <v>1</v>
      </c>
    </row>
    <row r="37" spans="1:21" x14ac:dyDescent="0.3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3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1</v>
      </c>
      <c r="S37" s="11">
        <v>0</v>
      </c>
      <c r="T37" s="14">
        <v>0</v>
      </c>
      <c r="U37" s="16">
        <f t="shared" si="0"/>
        <v>6</v>
      </c>
    </row>
    <row r="38" spans="1:21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2</v>
      </c>
      <c r="H38" s="11">
        <v>2</v>
      </c>
      <c r="I38" s="11">
        <v>0</v>
      </c>
      <c r="J38" s="11">
        <v>1</v>
      </c>
      <c r="K38" s="11">
        <v>1</v>
      </c>
      <c r="L38" s="11">
        <v>0</v>
      </c>
      <c r="M38" s="11">
        <v>0</v>
      </c>
      <c r="N38" s="11">
        <v>2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4">
        <v>0</v>
      </c>
      <c r="U38" s="16">
        <f t="shared" si="0"/>
        <v>9</v>
      </c>
    </row>
    <row r="39" spans="1:21" x14ac:dyDescent="0.3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2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4">
        <v>0</v>
      </c>
      <c r="U39" s="16">
        <f t="shared" si="0"/>
        <v>2</v>
      </c>
    </row>
    <row r="40" spans="1:21" x14ac:dyDescent="0.3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1</v>
      </c>
      <c r="G40" s="11">
        <v>6</v>
      </c>
      <c r="H40" s="11">
        <v>1</v>
      </c>
      <c r="I40" s="11">
        <v>0</v>
      </c>
      <c r="J40" s="11">
        <v>1</v>
      </c>
      <c r="K40" s="11">
        <v>0</v>
      </c>
      <c r="L40" s="11">
        <v>0</v>
      </c>
      <c r="M40" s="11">
        <v>0</v>
      </c>
      <c r="N40" s="11">
        <v>1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4">
        <v>0</v>
      </c>
      <c r="U40" s="16">
        <f t="shared" si="0"/>
        <v>10</v>
      </c>
    </row>
    <row r="41" spans="1:21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1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4">
        <v>0</v>
      </c>
      <c r="U41" s="16">
        <f t="shared" si="0"/>
        <v>1</v>
      </c>
    </row>
    <row r="42" spans="1:21" x14ac:dyDescent="0.3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2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4">
        <v>0</v>
      </c>
      <c r="U42" s="16">
        <f t="shared" si="0"/>
        <v>2</v>
      </c>
    </row>
    <row r="43" spans="1:21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4">
        <v>1</v>
      </c>
      <c r="U43" s="16">
        <f t="shared" si="0"/>
        <v>1</v>
      </c>
    </row>
    <row r="44" spans="1:21" x14ac:dyDescent="0.3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4">
        <v>0</v>
      </c>
      <c r="U44" s="16">
        <f t="shared" si="0"/>
        <v>1</v>
      </c>
    </row>
    <row r="45" spans="1:21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3</v>
      </c>
      <c r="G45" s="11">
        <v>1</v>
      </c>
      <c r="H45" s="11">
        <v>1</v>
      </c>
      <c r="I45" s="11">
        <v>1</v>
      </c>
      <c r="J45" s="11">
        <v>0</v>
      </c>
      <c r="K45" s="11">
        <v>0</v>
      </c>
      <c r="L45" s="11">
        <v>6</v>
      </c>
      <c r="M45" s="11">
        <v>0</v>
      </c>
      <c r="N45" s="11">
        <v>1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4">
        <v>0</v>
      </c>
      <c r="U45" s="16">
        <f t="shared" si="0"/>
        <v>13</v>
      </c>
    </row>
    <row r="46" spans="1:21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4">
        <v>0</v>
      </c>
      <c r="U46" s="16">
        <f t="shared" si="0"/>
        <v>1</v>
      </c>
    </row>
    <row r="47" spans="1:21" x14ac:dyDescent="0.3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v>0</v>
      </c>
      <c r="M47" s="11">
        <v>0</v>
      </c>
      <c r="N47" s="11">
        <v>5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4">
        <v>0</v>
      </c>
      <c r="U47" s="16">
        <f t="shared" si="0"/>
        <v>6</v>
      </c>
    </row>
    <row r="48" spans="1:21" x14ac:dyDescent="0.3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4">
        <v>0</v>
      </c>
      <c r="U48" s="16">
        <f t="shared" si="0"/>
        <v>1</v>
      </c>
    </row>
    <row r="49" spans="1:21" x14ac:dyDescent="0.3">
      <c r="A49" s="4" t="s">
        <v>39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3</v>
      </c>
      <c r="T49" s="14">
        <v>0</v>
      </c>
      <c r="U49" s="16">
        <f t="shared" si="0"/>
        <v>3</v>
      </c>
    </row>
    <row r="50" spans="1:21" x14ac:dyDescent="0.3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2</v>
      </c>
      <c r="R50" s="11">
        <v>0</v>
      </c>
      <c r="S50" s="11">
        <v>0</v>
      </c>
      <c r="T50" s="14">
        <v>0</v>
      </c>
      <c r="U50" s="16">
        <f t="shared" si="0"/>
        <v>2</v>
      </c>
    </row>
    <row r="51" spans="1:21" x14ac:dyDescent="0.3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2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4">
        <v>0</v>
      </c>
      <c r="U51" s="16">
        <f t="shared" si="0"/>
        <v>2</v>
      </c>
    </row>
    <row r="52" spans="1:21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14</v>
      </c>
      <c r="J52" s="11">
        <v>1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4">
        <v>0</v>
      </c>
      <c r="U52" s="16">
        <f t="shared" si="0"/>
        <v>15</v>
      </c>
    </row>
    <row r="53" spans="1:21" x14ac:dyDescent="0.3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2</v>
      </c>
      <c r="I53" s="11">
        <v>3</v>
      </c>
      <c r="J53" s="11">
        <v>1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4">
        <v>0</v>
      </c>
      <c r="U53" s="16">
        <f t="shared" si="0"/>
        <v>6</v>
      </c>
    </row>
    <row r="54" spans="1:21" x14ac:dyDescent="0.3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1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1</v>
      </c>
      <c r="T54" s="14">
        <v>0</v>
      </c>
      <c r="U54" s="16">
        <f t="shared" si="0"/>
        <v>2</v>
      </c>
    </row>
    <row r="55" spans="1:21" x14ac:dyDescent="0.3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4">
        <v>0</v>
      </c>
      <c r="U55" s="16">
        <f t="shared" si="0"/>
        <v>1</v>
      </c>
    </row>
    <row r="56" spans="1:21" x14ac:dyDescent="0.3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  <c r="L56" s="11">
        <v>0</v>
      </c>
      <c r="M56" s="11">
        <v>0</v>
      </c>
      <c r="N56" s="11">
        <v>1</v>
      </c>
      <c r="O56" s="11">
        <v>0</v>
      </c>
      <c r="P56" s="11">
        <v>0</v>
      </c>
      <c r="Q56" s="11">
        <v>0</v>
      </c>
      <c r="R56" s="11">
        <v>0</v>
      </c>
      <c r="S56" s="11">
        <v>1</v>
      </c>
      <c r="T56" s="14">
        <v>0</v>
      </c>
      <c r="U56" s="16">
        <f t="shared" si="0"/>
        <v>3</v>
      </c>
    </row>
    <row r="57" spans="1:21" x14ac:dyDescent="0.3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1</v>
      </c>
      <c r="G57" s="11">
        <v>1</v>
      </c>
      <c r="H57" s="11">
        <v>5</v>
      </c>
      <c r="I57" s="11">
        <v>0</v>
      </c>
      <c r="J57" s="11">
        <v>1</v>
      </c>
      <c r="K57" s="11">
        <v>2</v>
      </c>
      <c r="L57" s="11">
        <v>0</v>
      </c>
      <c r="M57" s="11">
        <v>0</v>
      </c>
      <c r="N57" s="11">
        <v>1</v>
      </c>
      <c r="O57" s="11">
        <v>0</v>
      </c>
      <c r="P57" s="11">
        <v>0</v>
      </c>
      <c r="Q57" s="11">
        <v>0</v>
      </c>
      <c r="R57" s="11">
        <v>0</v>
      </c>
      <c r="S57" s="11">
        <v>2</v>
      </c>
      <c r="T57" s="14">
        <v>0</v>
      </c>
      <c r="U57" s="16">
        <f t="shared" si="0"/>
        <v>13</v>
      </c>
    </row>
    <row r="58" spans="1:21" x14ac:dyDescent="0.3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1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4">
        <v>0</v>
      </c>
      <c r="U58" s="16">
        <f t="shared" si="0"/>
        <v>1</v>
      </c>
    </row>
    <row r="59" spans="1:21" x14ac:dyDescent="0.3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4">
        <v>0</v>
      </c>
      <c r="U59" s="16">
        <f t="shared" si="0"/>
        <v>1</v>
      </c>
    </row>
    <row r="60" spans="1:21" x14ac:dyDescent="0.3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6</v>
      </c>
      <c r="J60" s="11">
        <v>4</v>
      </c>
      <c r="K60" s="11">
        <v>0</v>
      </c>
      <c r="L60" s="11">
        <v>1</v>
      </c>
      <c r="M60" s="11">
        <v>0</v>
      </c>
      <c r="N60" s="11">
        <v>0</v>
      </c>
      <c r="O60" s="11">
        <v>3</v>
      </c>
      <c r="P60" s="11">
        <v>0</v>
      </c>
      <c r="Q60" s="11">
        <v>0</v>
      </c>
      <c r="R60" s="11">
        <v>0</v>
      </c>
      <c r="S60" s="11">
        <v>0</v>
      </c>
      <c r="T60" s="14">
        <v>0</v>
      </c>
      <c r="U60" s="16">
        <f t="shared" si="0"/>
        <v>14</v>
      </c>
    </row>
    <row r="61" spans="1:21" x14ac:dyDescent="0.3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1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4">
        <v>0</v>
      </c>
      <c r="U61" s="16">
        <f t="shared" si="0"/>
        <v>2</v>
      </c>
    </row>
    <row r="62" spans="1:21" x14ac:dyDescent="0.3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2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4">
        <v>0</v>
      </c>
      <c r="U62" s="16">
        <f t="shared" si="0"/>
        <v>2</v>
      </c>
    </row>
    <row r="63" spans="1:21" x14ac:dyDescent="0.3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  <c r="L63" s="11">
        <v>1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4">
        <v>0</v>
      </c>
      <c r="U63" s="16">
        <f t="shared" si="0"/>
        <v>2</v>
      </c>
    </row>
    <row r="64" spans="1:21" x14ac:dyDescent="0.3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2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1</v>
      </c>
      <c r="P64" s="11">
        <v>0</v>
      </c>
      <c r="Q64" s="11">
        <v>0</v>
      </c>
      <c r="R64" s="11">
        <v>0</v>
      </c>
      <c r="S64" s="11">
        <v>2</v>
      </c>
      <c r="T64" s="14">
        <v>0</v>
      </c>
      <c r="U64" s="16">
        <f t="shared" si="0"/>
        <v>5</v>
      </c>
    </row>
    <row r="65" spans="1:21" x14ac:dyDescent="0.3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1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4">
        <v>0</v>
      </c>
      <c r="U65" s="16">
        <f t="shared" si="0"/>
        <v>1</v>
      </c>
    </row>
    <row r="66" spans="1:21" x14ac:dyDescent="0.3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1</v>
      </c>
      <c r="H66" s="11">
        <v>0</v>
      </c>
      <c r="I66" s="11">
        <v>0</v>
      </c>
      <c r="J66" s="11">
        <v>1</v>
      </c>
      <c r="K66" s="11">
        <v>1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4">
        <v>0</v>
      </c>
      <c r="U66" s="16">
        <f t="shared" si="0"/>
        <v>3</v>
      </c>
    </row>
    <row r="67" spans="1:21" x14ac:dyDescent="0.3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4">
        <v>0</v>
      </c>
      <c r="U67" s="16">
        <f t="shared" si="0"/>
        <v>1</v>
      </c>
    </row>
    <row r="68" spans="1:21" x14ac:dyDescent="0.3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1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1</v>
      </c>
      <c r="T68" s="14">
        <v>0</v>
      </c>
      <c r="U68" s="16">
        <f t="shared" si="0"/>
        <v>2</v>
      </c>
    </row>
    <row r="69" spans="1:21" x14ac:dyDescent="0.3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1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4">
        <v>0</v>
      </c>
      <c r="U69" s="16">
        <f t="shared" si="0"/>
        <v>1</v>
      </c>
    </row>
    <row r="70" spans="1:21" x14ac:dyDescent="0.3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4">
        <v>0</v>
      </c>
      <c r="U70" s="16">
        <f t="shared" si="0"/>
        <v>1</v>
      </c>
    </row>
    <row r="71" spans="1:21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2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4">
        <v>0</v>
      </c>
      <c r="U71" s="16">
        <f t="shared" si="0"/>
        <v>2</v>
      </c>
    </row>
    <row r="72" spans="1:21" x14ac:dyDescent="0.3">
      <c r="A72" s="4" t="s">
        <v>62</v>
      </c>
      <c r="B72" s="10">
        <v>1</v>
      </c>
      <c r="C72" s="11">
        <v>0</v>
      </c>
      <c r="D72" s="11">
        <v>0</v>
      </c>
      <c r="E72" s="11">
        <v>0</v>
      </c>
      <c r="F72" s="11">
        <v>0</v>
      </c>
      <c r="G72" s="11">
        <v>32</v>
      </c>
      <c r="H72" s="11">
        <v>0</v>
      </c>
      <c r="I72" s="11">
        <v>0</v>
      </c>
      <c r="J72" s="11">
        <v>2</v>
      </c>
      <c r="K72" s="11">
        <v>2</v>
      </c>
      <c r="L72" s="11">
        <v>20</v>
      </c>
      <c r="M72" s="11">
        <v>0</v>
      </c>
      <c r="N72" s="11">
        <v>2</v>
      </c>
      <c r="O72" s="11">
        <v>0</v>
      </c>
      <c r="P72" s="11">
        <v>1</v>
      </c>
      <c r="Q72" s="11">
        <v>1</v>
      </c>
      <c r="R72" s="11">
        <v>0</v>
      </c>
      <c r="S72" s="11">
        <v>12</v>
      </c>
      <c r="T72" s="14">
        <v>0</v>
      </c>
      <c r="U72" s="16">
        <f t="shared" si="0"/>
        <v>73</v>
      </c>
    </row>
    <row r="73" spans="1:21" x14ac:dyDescent="0.3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2</v>
      </c>
      <c r="G73" s="11">
        <v>1</v>
      </c>
      <c r="H73" s="11">
        <v>0</v>
      </c>
      <c r="I73" s="11">
        <v>1</v>
      </c>
      <c r="J73" s="11">
        <v>0</v>
      </c>
      <c r="K73" s="11">
        <v>1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1</v>
      </c>
      <c r="R73" s="11">
        <v>1</v>
      </c>
      <c r="S73" s="11">
        <v>2</v>
      </c>
      <c r="T73" s="14">
        <v>0</v>
      </c>
      <c r="U73" s="16">
        <f t="shared" si="0"/>
        <v>9</v>
      </c>
    </row>
    <row r="74" spans="1:21" x14ac:dyDescent="0.3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1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4">
        <v>0</v>
      </c>
      <c r="U74" s="16">
        <f t="shared" si="0"/>
        <v>1</v>
      </c>
    </row>
    <row r="75" spans="1:21" x14ac:dyDescent="0.3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1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4">
        <v>0</v>
      </c>
      <c r="U75" s="16">
        <f t="shared" ref="U75:U77" si="1">SUM(B75:T75)</f>
        <v>1</v>
      </c>
    </row>
    <row r="76" spans="1:21" x14ac:dyDescent="0.3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2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4">
        <v>0</v>
      </c>
      <c r="U76" s="16">
        <f t="shared" si="1"/>
        <v>2</v>
      </c>
    </row>
    <row r="77" spans="1:21" x14ac:dyDescent="0.3">
      <c r="A77" s="2" t="s">
        <v>88</v>
      </c>
      <c r="B77" s="12">
        <v>1</v>
      </c>
      <c r="C77" s="13">
        <v>1</v>
      </c>
      <c r="D77" s="13">
        <v>1</v>
      </c>
      <c r="E77" s="13">
        <v>1</v>
      </c>
      <c r="F77" s="13">
        <v>35</v>
      </c>
      <c r="G77" s="13">
        <v>82</v>
      </c>
      <c r="H77" s="13">
        <v>18</v>
      </c>
      <c r="I77" s="13">
        <v>51</v>
      </c>
      <c r="J77" s="13">
        <v>34</v>
      </c>
      <c r="K77" s="13">
        <v>27</v>
      </c>
      <c r="L77" s="13">
        <v>42</v>
      </c>
      <c r="M77" s="13">
        <v>3</v>
      </c>
      <c r="N77" s="13">
        <v>15</v>
      </c>
      <c r="O77" s="13">
        <v>5</v>
      </c>
      <c r="P77" s="13">
        <v>1</v>
      </c>
      <c r="Q77" s="13">
        <v>5</v>
      </c>
      <c r="R77" s="13">
        <v>3</v>
      </c>
      <c r="S77" s="13">
        <v>27</v>
      </c>
      <c r="T77" s="13">
        <v>2</v>
      </c>
      <c r="U77" s="17">
        <f t="shared" si="1"/>
        <v>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8"/>
  <sheetViews>
    <sheetView workbookViewId="0">
      <selection sqref="A1:T68"/>
    </sheetView>
  </sheetViews>
  <sheetFormatPr defaultRowHeight="14.4" x14ac:dyDescent="0.3"/>
  <cols>
    <col min="1" max="1" width="30" customWidth="1"/>
    <col min="2" max="5" width="2" customWidth="1"/>
    <col min="6" max="7" width="3" customWidth="1"/>
    <col min="8" max="8" width="2" customWidth="1"/>
    <col min="9" max="9" width="3" customWidth="1"/>
    <col min="10" max="11" width="2" customWidth="1"/>
    <col min="12" max="12" width="3" customWidth="1"/>
    <col min="13" max="18" width="2" customWidth="1"/>
    <col min="19" max="19" width="3" customWidth="1"/>
    <col min="20" max="20" width="2" customWidth="1"/>
  </cols>
  <sheetData>
    <row r="1" spans="1:20" x14ac:dyDescent="0.3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</row>
    <row r="2" spans="1:20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3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</row>
    <row r="4" spans="1:20" x14ac:dyDescent="0.3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1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5</v>
      </c>
      <c r="H8">
        <v>0</v>
      </c>
      <c r="I8">
        <v>0</v>
      </c>
      <c r="J8">
        <v>0</v>
      </c>
      <c r="K8">
        <v>0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3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3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25</v>
      </c>
      <c r="G14">
        <v>2</v>
      </c>
      <c r="H14">
        <v>1</v>
      </c>
      <c r="I14">
        <v>3</v>
      </c>
      <c r="J14">
        <v>8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</row>
    <row r="15" spans="1:20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6</v>
      </c>
      <c r="H15">
        <v>1</v>
      </c>
      <c r="I15">
        <v>1</v>
      </c>
      <c r="J15">
        <v>2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0</v>
      </c>
    </row>
    <row r="16" spans="1:20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2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0</v>
      </c>
    </row>
    <row r="19" spans="1:20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6</v>
      </c>
      <c r="H19">
        <v>0</v>
      </c>
      <c r="I19">
        <v>7</v>
      </c>
      <c r="J19">
        <v>3</v>
      </c>
      <c r="K19">
        <v>1</v>
      </c>
      <c r="L19">
        <v>2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3">
      <c r="A24" t="s">
        <v>22</v>
      </c>
      <c r="B24">
        <v>0</v>
      </c>
      <c r="C24">
        <v>1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1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4</v>
      </c>
      <c r="H25">
        <v>1</v>
      </c>
      <c r="I25">
        <v>0</v>
      </c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3">
      <c r="A26" t="s">
        <v>24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3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</row>
    <row r="29" spans="1:20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3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</row>
    <row r="30" spans="1:20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2</v>
      </c>
      <c r="H30">
        <v>2</v>
      </c>
      <c r="I30">
        <v>0</v>
      </c>
      <c r="J30">
        <v>1</v>
      </c>
      <c r="K30">
        <v>1</v>
      </c>
      <c r="L30">
        <v>0</v>
      </c>
      <c r="M30">
        <v>0</v>
      </c>
      <c r="N30">
        <v>2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3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6</v>
      </c>
      <c r="H32">
        <v>1</v>
      </c>
      <c r="I32">
        <v>0</v>
      </c>
      <c r="J32">
        <v>1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</row>
    <row r="36" spans="1:20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3</v>
      </c>
      <c r="G37">
        <v>1</v>
      </c>
      <c r="H37">
        <v>1</v>
      </c>
      <c r="I37">
        <v>1</v>
      </c>
      <c r="J37">
        <v>0</v>
      </c>
      <c r="K37">
        <v>0</v>
      </c>
      <c r="L37">
        <v>6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5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3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3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</v>
      </c>
      <c r="T41">
        <v>0</v>
      </c>
    </row>
    <row r="42" spans="1:20" x14ac:dyDescent="0.3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2</v>
      </c>
      <c r="R42">
        <v>0</v>
      </c>
      <c r="S42">
        <v>0</v>
      </c>
      <c r="T42">
        <v>0</v>
      </c>
    </row>
    <row r="43" spans="1:20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14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2</v>
      </c>
      <c r="I45">
        <v>3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</row>
    <row r="47" spans="1:20" x14ac:dyDescent="0.3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0</v>
      </c>
      <c r="S48">
        <v>1</v>
      </c>
      <c r="T48">
        <v>0</v>
      </c>
    </row>
    <row r="49" spans="1:20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1</v>
      </c>
      <c r="G49">
        <v>1</v>
      </c>
      <c r="H49">
        <v>5</v>
      </c>
      <c r="I49">
        <v>0</v>
      </c>
      <c r="J49">
        <v>1</v>
      </c>
      <c r="K49">
        <v>2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2</v>
      </c>
      <c r="T49">
        <v>0</v>
      </c>
    </row>
    <row r="50" spans="1:20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x14ac:dyDescent="0.3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6</v>
      </c>
      <c r="J52">
        <v>4</v>
      </c>
      <c r="K52">
        <v>0</v>
      </c>
      <c r="L52">
        <v>1</v>
      </c>
      <c r="M52">
        <v>0</v>
      </c>
      <c r="N52">
        <v>0</v>
      </c>
      <c r="O52">
        <v>3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2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v>2</v>
      </c>
      <c r="T56">
        <v>0</v>
      </c>
    </row>
    <row r="57" spans="1:20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3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1</v>
      </c>
      <c r="H58">
        <v>0</v>
      </c>
      <c r="I58">
        <v>0</v>
      </c>
      <c r="J58">
        <v>1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</v>
      </c>
      <c r="T60">
        <v>0</v>
      </c>
    </row>
    <row r="61" spans="1:20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2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3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32</v>
      </c>
      <c r="H64">
        <v>0</v>
      </c>
      <c r="I64">
        <v>0</v>
      </c>
      <c r="J64">
        <v>2</v>
      </c>
      <c r="K64">
        <v>2</v>
      </c>
      <c r="L64">
        <v>20</v>
      </c>
      <c r="M64">
        <v>0</v>
      </c>
      <c r="N64">
        <v>2</v>
      </c>
      <c r="O64">
        <v>0</v>
      </c>
      <c r="P64">
        <v>1</v>
      </c>
      <c r="Q64">
        <v>1</v>
      </c>
      <c r="R64">
        <v>0</v>
      </c>
      <c r="S64">
        <v>12</v>
      </c>
      <c r="T64">
        <v>0</v>
      </c>
    </row>
    <row r="65" spans="1:20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2</v>
      </c>
      <c r="G65">
        <v>1</v>
      </c>
      <c r="H65">
        <v>0</v>
      </c>
      <c r="I65">
        <v>1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1</v>
      </c>
      <c r="S65">
        <v>2</v>
      </c>
      <c r="T65">
        <v>0</v>
      </c>
    </row>
    <row r="66" spans="1:20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2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D655A-DDB2-41CC-A15B-E487D7587B0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2A72FCC-EAB6-49BF-A0E1-0DAA2668F1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C541C9-795F-46BC-8081-AC4AB5B94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2020-10-08T14:54:39Z</dcterms:created>
  <dcterms:modified xsi:type="dcterms:W3CDTF">2020-10-14T16:17:49Z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